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AP_UPL\kat_qpl6d7o\"/>
    </mc:Choice>
  </mc:AlternateContent>
  <xr:revisionPtr revIDLastSave="0" documentId="13_ncr:1_{BEB80571-0618-4FCC-9649-17B4B3C79BA5}" xr6:coauthVersionLast="47" xr6:coauthVersionMax="47" xr10:uidLastSave="{00000000-0000-0000-0000-000000000000}"/>
  <bookViews>
    <workbookView xWindow="5520" yWindow="279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5" i="1"/>
  <c r="F94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<sst xmlns="http://schemas.openxmlformats.org/spreadsheetml/2006/main" count="271" uniqueCount="167">
  <si>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</si>
  <si>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</si>
  <si>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</si>
  <si>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</si>
  <si>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</si>
  <si>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</si>
  <si>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</si>
  <si>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</si>
  <si>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</si>
  <si>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</si>
  <si>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</si>
  <si>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</si>
  <si>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</si>
  <si>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</si>
  <si>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</si>
  <si>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</si>
  <si>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</si>
  <si>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</si>
  <si>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</si>
  <si>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</si>
  <si>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</si>
  <si>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</si>
  <si>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</si>
  <si>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</si>
  <si>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</si>
  <si>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</si>
  <si>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</si>
  <si>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</si>
  <si>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</si>
  <si>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</si>
  <si>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</si>
  <si>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</si>
  <si>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39</t>
  </si>
  <si>
    <t>ROZDR-PP</t>
  </si>
  <si>
    <t>Rozdrabnianie pozostałości drzewnych na całej powierzchni bez mieszania z glebą</t>
  </si>
  <si>
    <t xml:space="preserve"> 47</t>
  </si>
  <si>
    <t>OPR-UC</t>
  </si>
  <si>
    <t>Opryskiwanie upraw opryskiwaczem - ciągnikowym (nie dotyczy szkółek)</t>
  </si>
  <si>
    <t xml:space="preserve"> 48</t>
  </si>
  <si>
    <t>OPR-PSPAL</t>
  </si>
  <si>
    <t>Opryski środkami ochrony roślin opryskiwaczem plecakowym z napędem spalinowym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</si>
  <si>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</si>
  <si>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</si>
  <si>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</si>
  <si>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</si>
  <si>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</si>
  <si>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</si>
  <si>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</si>
  <si>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</si>
  <si>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</si>
  <si>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</si>
  <si>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>KMTR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</si>
  <si>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</si>
  <si>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</si>
  <si>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</si>
  <si>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</si>
  <si>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</si>
  <si>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</si>
  <si>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</si>
  <si>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</si>
  <si>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</si>
  <si>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</si>
  <si>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</si>
  <si>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</si>
  <si>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</si>
  <si>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</si>
  <si>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</si>
  <si>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</si>
  <si>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</si>
  <si>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</si>
  <si>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</si>
  <si>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</si>
  <si>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</si>
  <si>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</si>
  <si>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</si>
  <si>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</si>
  <si>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</si>
  <si>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</si>
  <si>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</si>
  <si>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</si>
  <si>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</si>
  <si>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</si>
  <si>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</si>
  <si>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</si>
  <si>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</si>
  <si>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</si>
  <si>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</si>
  <si>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</si>
  <si>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</si>
  <si>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</si>
  <si>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</si>
  <si>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</si>
  <si>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</si>
  <si>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</si>
  <si>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</si>
  <si>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</si>
  <si>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</si>
  <si>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</si>
  <si>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</si>
  <si>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</si>
  <si>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</si>
  <si>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</si>
  <si>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</si>
  <si>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</si>
  <si>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</si>
  <si>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</si>
  <si>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</si>
  <si>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</si>
  <si>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</si>
  <si>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</si>
  <si>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</si>
  <si>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</si>
  <si>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</si>
  <si>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</si>
  <si>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</si>
  <si>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</si>
  <si>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</si>
  <si>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</si>
  <si>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</si>
  <si>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</si>
  <si>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</si>
  <si>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</si>
  <si>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</si>
  <si>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</si>
  <si>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</si>
  <si>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</si>
  <si>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</si>
  <si>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</si>
  <si>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</si>
  <si>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</si>
  <si>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</si>
  <si>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</si>
  <si>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</si>
  <si>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</si>
  <si>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</si>
  <si>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</si>
  <si>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</si>
  <si>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</si>
  <si>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</si>
  <si>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</si>
  <si>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</si>
  <si>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</si>
  <si>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</si>
  <si>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</si>
  <si>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</si>
  <si>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</si>
  <si>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</si>
  <si>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</si>
  <si>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2025''  składamy niniejszym ofertę na pakiet 2507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</si>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</sst>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3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0" t="s">
        <v>140</v>
      </c>
      <c r="J2" s="10"/>
      <c r="K2" s="10"/>
      <c r="L2" s="10"/>
      <c r="M2" s="10"/>
      <c r="N2" s="10"/>
      <c r="O2" s="10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2"/>
      <c r="C4" s="12"/>
      <c r="D4" s="12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2"/>
      <c r="C6" s="12"/>
      <c r="D6" s="12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2"/>
      <c r="C8" s="12"/>
      <c r="D8" s="12"/>
    </row>
    <row r="9" spans="2:15" s="1" customFormat="1" ht="4.3499999999999996" customHeight="1" x14ac:dyDescent="0.2"/>
    <row r="10" spans="2:15" s="1" customFormat="1" ht="6.95" customHeight="1" x14ac:dyDescent="0.2">
      <c r="B10" s="20" t="s">
        <v>141</v>
      </c>
      <c r="C10" s="20"/>
      <c r="D10" s="20"/>
    </row>
    <row r="11" spans="2:15" s="1" customFormat="1" ht="12.2" customHeight="1" x14ac:dyDescent="0.2">
      <c r="B11" s="20"/>
      <c r="C11" s="20"/>
      <c r="D11" s="20"/>
      <c r="G11" s="38" t="s">
        <v>142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143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3" t="s">
        <v>144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145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146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147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8" t="s">
        <v>148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TEXT(F95,"#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149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2000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3" t="s">
        <v>150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1339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3.2" customHeight="1" x14ac:dyDescent="0.2"/>
    <row r="39" spans="2:13" s="1" customFormat="1" ht="18.2" customHeight="1" x14ac:dyDescent="0.2">
      <c r="B39" s="13" t="s">
        <v>151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1" t="s">
        <v>10</v>
      </c>
      <c r="M41" s="1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3474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9"/>
    </row>
    <row r="43" spans="2:13" s="1" customFormat="1" ht="3.2" customHeight="1" x14ac:dyDescent="0.2"/>
    <row r="44" spans="2:13" s="1" customFormat="1" ht="18.2" customHeight="1" x14ac:dyDescent="0.2">
      <c r="B44" s="13" t="s">
        <v>152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1" t="s">
        <v>10</v>
      </c>
      <c r="M46" s="1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530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9"/>
    </row>
    <row r="48" spans="2:13" s="1" customFormat="1" ht="3.2" customHeight="1" x14ac:dyDescent="0.2"/>
    <row r="49" spans="2:13" s="1" customFormat="1" ht="18.2" customHeight="1" x14ac:dyDescent="0.2">
      <c r="B49" s="13" t="s">
        <v>153</v>
      </c>
      <c r="C49" s="13"/>
      <c r="D49" s="13"/>
      <c r="E49" s="13"/>
      <c r="F49" s="13"/>
      <c r="G49" s="13"/>
      <c r="H49" s="13"/>
      <c r="I49" s="13"/>
      <c r="J49" s="13"/>
      <c r="K49" s="1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1" t="s">
        <v>10</v>
      </c>
      <c r="M51" s="11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620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9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1" t="s">
        <v>10</v>
      </c>
      <c r="M54" s="11"/>
    </row>
    <row r="55" spans="2:13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100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10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10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15.41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38.8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8.17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1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28</v>
      </c>
      <c r="G61" s="8">
        <v>17.8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28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28</v>
      </c>
      <c r="G62" s="8">
        <v>4.49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44</v>
      </c>
      <c r="G63" s="8">
        <v>10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44</v>
      </c>
      <c r="G64" s="8">
        <v>10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51</v>
      </c>
      <c r="G65" s="8">
        <v>137.83000000000001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19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14</v>
      </c>
      <c r="G66" s="8">
        <v>23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44</v>
      </c>
      <c r="G67" s="8">
        <v>60.15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44</v>
      </c>
      <c r="G68" s="8">
        <v>66.040000000000006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28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44</v>
      </c>
      <c r="G69" s="8">
        <v>11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44</v>
      </c>
      <c r="G70" s="8">
        <v>124.17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28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44</v>
      </c>
      <c r="G71" s="8">
        <v>7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44</v>
      </c>
      <c r="G72" s="8">
        <v>267.36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28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28</v>
      </c>
      <c r="G73" s="8">
        <v>20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28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28</v>
      </c>
      <c r="G74" s="8">
        <v>4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28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28</v>
      </c>
      <c r="G75" s="8">
        <v>1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28</v>
      </c>
      <c r="G76" s="8">
        <v>0.5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28</v>
      </c>
      <c r="G77" s="8">
        <v>9.68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28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28</v>
      </c>
      <c r="G78" s="8">
        <v>25.04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94</v>
      </c>
      <c r="G79" s="8">
        <v>1.81</v>
      </c>
      <c r="H79" s="23">
        <v>0</v>
      </c>
      <c r="I79" s="21">
        <f>ROUND(G79* H79,2)</f>
        <v>0</v>
      </c>
      <c r="J79" s="5">
        <v>23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94</v>
      </c>
      <c r="G80" s="8">
        <v>41.42</v>
      </c>
      <c r="H80" s="23">
        <v>0</v>
      </c>
      <c r="I80" s="21">
        <f>ROUND(G80* H80,2)</f>
        <v>0</v>
      </c>
      <c r="J80" s="5">
        <v>23</v>
      </c>
      <c r="K80" s="21">
        <f>ROUND(I80* J80/100,2)</f>
        <v>0</v>
      </c>
      <c r="L80" s="22">
        <f>ROUND(I80+ K80,2)</f>
        <v>0</v>
      </c>
      <c r="M80" s="9"/>
    </row>
    <row r="81" spans="2:13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94</v>
      </c>
      <c r="G81" s="8">
        <v>48.15</v>
      </c>
      <c r="H81" s="23">
        <v>0</v>
      </c>
      <c r="I81" s="21">
        <f>ROUND(G81* H81,2)</f>
        <v>0</v>
      </c>
      <c r="J81" s="5">
        <v>23</v>
      </c>
      <c r="K81" s="21">
        <f>ROUND(I81* J81/100,2)</f>
        <v>0</v>
      </c>
      <c r="L81" s="22">
        <f>ROUND(I81+ K81,2)</f>
        <v>0</v>
      </c>
      <c r="M81" s="9"/>
    </row>
    <row r="82" spans="2:13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104</v>
      </c>
      <c r="G82" s="8">
        <v>97</v>
      </c>
      <c r="H82" s="23">
        <v>0</v>
      </c>
      <c r="I82" s="21">
        <f>ROUND(G82* H82,2)</f>
        <v>0</v>
      </c>
      <c r="J82" s="5">
        <v>23</v>
      </c>
      <c r="K82" s="21">
        <f>ROUND(I82* J82/100,2)</f>
        <v>0</v>
      </c>
      <c r="L82" s="22">
        <f>ROUND(I82+ K82,2)</f>
        <v>0</v>
      </c>
      <c r="M82" s="9"/>
    </row>
    <row r="83" spans="2:13" s="1" customFormat="1" ht="28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108</v>
      </c>
      <c r="G83" s="8">
        <v>17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9"/>
    </row>
    <row r="84" spans="2:13" s="1" customFormat="1" ht="19.7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28</v>
      </c>
      <c r="G84" s="8">
        <v>0.91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9"/>
    </row>
    <row r="85" spans="2:13" s="1" customFormat="1" ht="19.7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51</v>
      </c>
      <c r="G85" s="8">
        <v>0.06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9"/>
    </row>
    <row r="86" spans="2:13" s="1" customFormat="1" ht="19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104</v>
      </c>
      <c r="G86" s="8">
        <v>419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9"/>
    </row>
    <row r="87" spans="2:13" s="1" customFormat="1" ht="19.7" customHeight="1" x14ac:dyDescent="0.2">
      <c r="B87" s="5">
        <v>38</v>
      </c>
      <c r="C87" s="6" t="s">
        <v>118</v>
      </c>
      <c r="D87" s="6" t="s">
        <v>119</v>
      </c>
      <c r="E87" s="7" t="s">
        <v>117</v>
      </c>
      <c r="F87" s="6" t="s">
        <v>104</v>
      </c>
      <c r="G87" s="8">
        <v>273</v>
      </c>
      <c r="H87" s="23">
        <v>0</v>
      </c>
      <c r="I87" s="21">
        <f>ROUND(G87* H87,2)</f>
        <v>0</v>
      </c>
      <c r="J87" s="5">
        <v>23</v>
      </c>
      <c r="K87" s="21">
        <f>ROUND(I87* J87/100,2)</f>
        <v>0</v>
      </c>
      <c r="L87" s="22">
        <f>ROUND(I87+ K87,2)</f>
        <v>0</v>
      </c>
      <c r="M87" s="9"/>
    </row>
    <row r="88" spans="2:13" s="1" customFormat="1" ht="19.7" customHeight="1" x14ac:dyDescent="0.2">
      <c r="B88" s="5">
        <v>39</v>
      </c>
      <c r="C88" s="6" t="s">
        <v>120</v>
      </c>
      <c r="D88" s="6" t="s">
        <v>121</v>
      </c>
      <c r="E88" s="7" t="s">
        <v>122</v>
      </c>
      <c r="F88" s="6" t="s">
        <v>104</v>
      </c>
      <c r="G88" s="8">
        <v>1</v>
      </c>
      <c r="H88" s="23">
        <v>0</v>
      </c>
      <c r="I88" s="21">
        <f>ROUND(G88* H88,2)</f>
        <v>0</v>
      </c>
      <c r="J88" s="5">
        <v>8</v>
      </c>
      <c r="K88" s="21">
        <f>ROUND(I88* J88/100,2)</f>
        <v>0</v>
      </c>
      <c r="L88" s="22">
        <f>ROUND(I88+ K88,2)</f>
        <v>0</v>
      </c>
      <c r="M88" s="9"/>
    </row>
    <row r="89" spans="2:13" s="1" customFormat="1" ht="19.7" customHeight="1" x14ac:dyDescent="0.2">
      <c r="B89" s="5">
        <v>40</v>
      </c>
      <c r="C89" s="6" t="s">
        <v>123</v>
      </c>
      <c r="D89" s="6" t="s">
        <v>124</v>
      </c>
      <c r="E89" s="7" t="s">
        <v>125</v>
      </c>
      <c r="F89" s="6" t="s">
        <v>104</v>
      </c>
      <c r="G89" s="8">
        <v>8</v>
      </c>
      <c r="H89" s="23">
        <v>0</v>
      </c>
      <c r="I89" s="21">
        <f>ROUND(G89* H89,2)</f>
        <v>0</v>
      </c>
      <c r="J89" s="5">
        <v>8</v>
      </c>
      <c r="K89" s="21">
        <f>ROUND(I89* J89/100,2)</f>
        <v>0</v>
      </c>
      <c r="L89" s="22">
        <f>ROUND(I89+ K89,2)</f>
        <v>0</v>
      </c>
      <c r="M89" s="9"/>
    </row>
    <row r="90" spans="2:13" s="1" customFormat="1" ht="19.7" customHeight="1" x14ac:dyDescent="0.2">
      <c r="B90" s="5">
        <v>41</v>
      </c>
      <c r="C90" s="6" t="s">
        <v>126</v>
      </c>
      <c r="D90" s="6" t="s">
        <v>127</v>
      </c>
      <c r="E90" s="7" t="s">
        <v>128</v>
      </c>
      <c r="F90" s="6" t="s">
        <v>104</v>
      </c>
      <c r="G90" s="8">
        <v>8</v>
      </c>
      <c r="H90" s="23">
        <v>0</v>
      </c>
      <c r="I90" s="21">
        <f>ROUND(G90* H90,2)</f>
        <v>0</v>
      </c>
      <c r="J90" s="5">
        <v>8</v>
      </c>
      <c r="K90" s="21">
        <f>ROUND(I90* J90/100,2)</f>
        <v>0</v>
      </c>
      <c r="L90" s="22">
        <f>ROUND(I90+ K90,2)</f>
        <v>0</v>
      </c>
      <c r="M90" s="9"/>
    </row>
    <row r="91" spans="2:13" s="1" customFormat="1" ht="19.7" customHeight="1" x14ac:dyDescent="0.2">
      <c r="B91" s="5">
        <v>42</v>
      </c>
      <c r="C91" s="6" t="s">
        <v>129</v>
      </c>
      <c r="D91" s="6" t="s">
        <v>130</v>
      </c>
      <c r="E91" s="7" t="s">
        <v>131</v>
      </c>
      <c r="F91" s="6" t="s">
        <v>104</v>
      </c>
      <c r="G91" s="8">
        <v>42</v>
      </c>
      <c r="H91" s="23">
        <v>0</v>
      </c>
      <c r="I91" s="21">
        <f>ROUND(G91* H91,2)</f>
        <v>0</v>
      </c>
      <c r="J91" s="5">
        <v>8</v>
      </c>
      <c r="K91" s="21">
        <f>ROUND(I91* J91/100,2)</f>
        <v>0</v>
      </c>
      <c r="L91" s="22">
        <f>ROUND(I91+ K91,2)</f>
        <v>0</v>
      </c>
      <c r="M91" s="9"/>
    </row>
    <row r="92" spans="2:13" s="1" customFormat="1" ht="19.7" customHeight="1" x14ac:dyDescent="0.2">
      <c r="B92" s="5">
        <v>43</v>
      </c>
      <c r="C92" s="6" t="s">
        <v>132</v>
      </c>
      <c r="D92" s="6" t="s">
        <v>133</v>
      </c>
      <c r="E92" s="7" t="s">
        <v>131</v>
      </c>
      <c r="F92" s="6" t="s">
        <v>104</v>
      </c>
      <c r="G92" s="8">
        <v>4</v>
      </c>
      <c r="H92" s="23">
        <v>0</v>
      </c>
      <c r="I92" s="21">
        <f>ROUND(G92* H92,2)</f>
        <v>0</v>
      </c>
      <c r="J92" s="5">
        <v>23</v>
      </c>
      <c r="K92" s="21">
        <f>ROUND(I92* J92/100,2)</f>
        <v>0</v>
      </c>
      <c r="L92" s="22">
        <f>ROUND(I92+ K92,2)</f>
        <v>0</v>
      </c>
      <c r="M92" s="9"/>
    </row>
    <row r="93" spans="2:13" s="1" customFormat="1" ht="55.9" customHeight="1" x14ac:dyDescent="0.2"/>
    <row r="94" spans="2:13" s="1" customFormat="1" ht="21.4" customHeight="1" x14ac:dyDescent="0.2">
      <c r="B94" s="14" t="s">
        <v>134</v>
      </c>
      <c r="C94" s="14"/>
      <c r="D94" s="14"/>
      <c r="E94" s="14"/>
      <c r="F94" s="24">
        <f>ROUND(I32+I37+I42+I47+I52+I55+I56+I57+I58+I59+I60+I61+I62+I63+I64+I65+I66+I67+I68+I69+I70+I71+I72+I73+I74+I75+I76+I77+I78+I79+I80+I81+I82+I83+I84+I85+I86+I87+I88+I89+I90+I91+I92,2)</f>
        <v>0</v>
      </c>
      <c r="G94" s="25"/>
      <c r="H94" s="25"/>
      <c r="I94" s="25"/>
      <c r="J94" s="25"/>
      <c r="K94" s="25"/>
      <c r="L94" s="25"/>
      <c r="M94" s="26"/>
    </row>
    <row r="95" spans="2:13" s="1" customFormat="1" ht="21.4" customHeight="1" x14ac:dyDescent="0.2">
      <c r="B95" s="14" t="s">
        <v>135</v>
      </c>
      <c r="C95" s="14"/>
      <c r="D95" s="14"/>
      <c r="E95" s="14"/>
      <c r="F95" s="27">
        <f>ROUND(L32+L37+L42+L47+L52+L55+L56+L57+L58+L59+L60+L61+L62+L63+L64+L65+L66+L67+L68+L69+L70+L71+L72+L73+L74+L75+L76+L77+L78+L79+L80+L81+L82+L83+L84+L85+L86+L87+L88+L89+L90+L91+L92,2)</f>
        <v>0</v>
      </c>
      <c r="G95" s="28"/>
      <c r="H95" s="28"/>
      <c r="I95" s="28"/>
      <c r="J95" s="28"/>
      <c r="K95" s="28"/>
      <c r="L95" s="28"/>
      <c r="M95" s="29"/>
    </row>
    <row r="96" spans="2:13" s="1" customFormat="1" ht="11.1" customHeight="1" x14ac:dyDescent="0.2"/>
    <row r="97" spans="2:14" s="1" customFormat="1" ht="80.099999999999994" customHeight="1" x14ac:dyDescent="0.2">
      <c r="B97" s="31" t="s">
        <v>154</v>
      </c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</row>
    <row r="98" spans="2:14" s="1" customFormat="1" ht="2.65" customHeight="1" x14ac:dyDescent="0.2"/>
    <row r="99" spans="2:14" s="1" customFormat="1" ht="110.1" customHeight="1" x14ac:dyDescent="0.2">
      <c r="B99" s="31" t="s">
        <v>155</v>
      </c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2:14" s="1" customFormat="1" ht="5.25" customHeight="1" x14ac:dyDescent="0.2"/>
    <row r="101" spans="2:14" s="1" customFormat="1" ht="110.1" customHeight="1" x14ac:dyDescent="0.2">
      <c r="B101" s="15" t="s">
        <v>156</v>
      </c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2:14" s="1" customFormat="1" ht="5.25" customHeight="1" x14ac:dyDescent="0.2"/>
    <row r="103" spans="2:14" s="1" customFormat="1" ht="37.9" customHeight="1" x14ac:dyDescent="0.2">
      <c r="B103" s="32" t="s">
        <v>136</v>
      </c>
      <c r="C103" s="32"/>
      <c r="D103" s="32"/>
      <c r="E103" s="32"/>
      <c r="F103" s="34" t="s">
        <v>137</v>
      </c>
      <c r="G103" s="34"/>
      <c r="H103" s="34"/>
      <c r="I103" s="34"/>
      <c r="J103" s="34"/>
      <c r="K103" s="34"/>
      <c r="L103" s="34"/>
    </row>
    <row r="104" spans="2:14" s="1" customFormat="1" ht="28.7" customHeight="1" x14ac:dyDescent="0.2"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</row>
    <row r="105" spans="2:14" s="1" customFormat="1" ht="28.7" customHeight="1" x14ac:dyDescent="0.2"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</row>
    <row r="106" spans="2:14" s="1" customFormat="1" ht="28.7" customHeight="1" x14ac:dyDescent="0.2"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2:14" s="1" customFormat="1" ht="28.7" customHeight="1" x14ac:dyDescent="0.2"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</row>
    <row r="108" spans="2:14" s="1" customFormat="1" ht="2.65" customHeight="1" x14ac:dyDescent="0.2"/>
    <row r="109" spans="2:14" s="1" customFormat="1" ht="203.1" customHeight="1" x14ac:dyDescent="0.2">
      <c r="B109" s="31" t="s">
        <v>157</v>
      </c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</row>
    <row r="110" spans="2:14" s="1" customFormat="1" ht="2.65" customHeight="1" x14ac:dyDescent="0.2"/>
    <row r="111" spans="2:14" s="1" customFormat="1" ht="36.950000000000003" customHeight="1" x14ac:dyDescent="0.2">
      <c r="B111" s="35" t="s">
        <v>158</v>
      </c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</row>
    <row r="112" spans="2:14" s="1" customFormat="1" ht="2.65" customHeight="1" x14ac:dyDescent="0.2"/>
    <row r="113" spans="2:14" s="1" customFormat="1" ht="37.9" customHeight="1" x14ac:dyDescent="0.2">
      <c r="B113" s="32" t="s">
        <v>138</v>
      </c>
      <c r="C113" s="32"/>
      <c r="D113" s="32"/>
      <c r="E113" s="32"/>
      <c r="F113" s="36" t="s">
        <v>139</v>
      </c>
      <c r="G113" s="36"/>
      <c r="H113" s="36"/>
      <c r="I113" s="36"/>
      <c r="J113" s="36"/>
      <c r="K113" s="36"/>
      <c r="L113" s="36"/>
    </row>
    <row r="114" spans="2:14" s="1" customFormat="1" ht="28.7" customHeight="1" x14ac:dyDescent="0.2"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</row>
    <row r="115" spans="2:14" s="1" customFormat="1" ht="28.7" customHeight="1" x14ac:dyDescent="0.2"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</row>
    <row r="116" spans="2:14" s="1" customFormat="1" ht="28.7" customHeight="1" x14ac:dyDescent="0.2"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</row>
    <row r="117" spans="2:14" s="1" customFormat="1" ht="28.7" customHeight="1" x14ac:dyDescent="0.2"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</row>
    <row r="118" spans="2:14" s="1" customFormat="1" ht="2.65" customHeight="1" x14ac:dyDescent="0.2"/>
    <row r="119" spans="2:14" s="1" customFormat="1" ht="159.94999999999999" customHeight="1" x14ac:dyDescent="0.2">
      <c r="B119" s="31" t="s">
        <v>159</v>
      </c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</row>
    <row r="120" spans="2:14" s="1" customFormat="1" ht="2.65" customHeight="1" x14ac:dyDescent="0.2"/>
    <row r="121" spans="2:14" s="1" customFormat="1" ht="54.95" customHeight="1" x14ac:dyDescent="0.2">
      <c r="B121" s="31" t="s">
        <v>160</v>
      </c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</row>
    <row r="122" spans="2:14" s="1" customFormat="1" ht="2.65" customHeight="1" x14ac:dyDescent="0.2"/>
    <row r="123" spans="2:14" s="1" customFormat="1" ht="60" customHeight="1" x14ac:dyDescent="0.2">
      <c r="B123" s="15" t="s">
        <v>161</v>
      </c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2:14" s="1" customFormat="1" ht="2.65" customHeight="1" x14ac:dyDescent="0.2"/>
    <row r="125" spans="2:14" s="1" customFormat="1" ht="48" customHeight="1" x14ac:dyDescent="0.2">
      <c r="B125" s="15" t="s">
        <v>162</v>
      </c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2:14" s="1" customFormat="1" ht="2.65" customHeight="1" x14ac:dyDescent="0.2"/>
    <row r="127" spans="2:14" s="1" customFormat="1" ht="125.1" customHeight="1" x14ac:dyDescent="0.2">
      <c r="B127" s="31" t="s">
        <v>163</v>
      </c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</row>
    <row r="128" spans="2:14" s="1" customFormat="1" ht="2.65" customHeight="1" x14ac:dyDescent="0.2"/>
    <row r="129" spans="2:14" s="1" customFormat="1" ht="84.95" customHeight="1" x14ac:dyDescent="0.2">
      <c r="B129" s="31" t="s">
        <v>164</v>
      </c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</row>
    <row r="130" spans="2:14" s="1" customFormat="1" ht="86.85" customHeight="1" x14ac:dyDescent="0.2"/>
    <row r="131" spans="2:14" s="1" customFormat="1" ht="17.649999999999999" customHeight="1" x14ac:dyDescent="0.2">
      <c r="I131" s="19" t="s">
        <v>165</v>
      </c>
      <c r="J131" s="19"/>
    </row>
    <row r="132" spans="2:14" s="1" customFormat="1" ht="145.15" customHeight="1" x14ac:dyDescent="0.2"/>
    <row r="133" spans="2:14" s="1" customFormat="1" ht="81.599999999999994" customHeight="1" x14ac:dyDescent="0.2">
      <c r="B133" s="17" t="s">
        <v>166</v>
      </c>
      <c r="C133" s="17"/>
      <c r="D133" s="17"/>
      <c r="E133" s="17"/>
      <c r="F133" s="17"/>
      <c r="G133" s="17"/>
      <c r="H133" s="17"/>
      <c r="I133" s="17"/>
      <c r="J133" s="17"/>
    </row>
  </sheetData>
  <mergeCells count="107">
    <mergeCell ref="B10:D11"/>
    <mergeCell ref="B101:N101"/>
    <mergeCell ref="B103:E103"/>
    <mergeCell ref="B104:E104"/>
    <mergeCell ref="B105:E105"/>
    <mergeCell ref="B106:E106"/>
    <mergeCell ref="B107:E107"/>
    <mergeCell ref="B109:N109"/>
    <mergeCell ref="B111:N111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B113:E113"/>
    <mergeCell ref="B114:E114"/>
    <mergeCell ref="B115:E115"/>
    <mergeCell ref="B116:E116"/>
    <mergeCell ref="B117:E117"/>
    <mergeCell ref="B119:N119"/>
    <mergeCell ref="B121:N121"/>
    <mergeCell ref="B123:N123"/>
    <mergeCell ref="B125:N125"/>
    <mergeCell ref="B127:N127"/>
    <mergeCell ref="B129:N129"/>
    <mergeCell ref="B133:J133"/>
    <mergeCell ref="B24:L24"/>
    <mergeCell ref="B26:L26"/>
    <mergeCell ref="B29:K29"/>
    <mergeCell ref="B34:K34"/>
    <mergeCell ref="B39:K39"/>
    <mergeCell ref="F103:L103"/>
    <mergeCell ref="F104:L104"/>
    <mergeCell ref="F105:L105"/>
    <mergeCell ref="F106:L106"/>
    <mergeCell ref="F107:L107"/>
    <mergeCell ref="F113:L113"/>
    <mergeCell ref="F114:L114"/>
    <mergeCell ref="F115:L115"/>
    <mergeCell ref="F116:L116"/>
    <mergeCell ref="F117:L117"/>
    <mergeCell ref="I131:J131"/>
    <mergeCell ref="L63:M63"/>
    <mergeCell ref="B4:D4"/>
    <mergeCell ref="B44:K44"/>
    <mergeCell ref="B49:K49"/>
    <mergeCell ref="B6:D6"/>
    <mergeCell ref="B8:D8"/>
    <mergeCell ref="B94:E94"/>
    <mergeCell ref="B95:E95"/>
    <mergeCell ref="B97:N97"/>
    <mergeCell ref="B99:N99"/>
    <mergeCell ref="E14:G14"/>
    <mergeCell ref="F94:M94"/>
    <mergeCell ref="F95:M95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16:I16"/>
    <mergeCell ref="B18:I18"/>
    <mergeCell ref="B20:I20"/>
    <mergeCell ref="B22:I22"/>
    <mergeCell ref="B3:E3"/>
    <mergeCell ref="B5:E5"/>
    <mergeCell ref="B7:E7"/>
    <mergeCell ref="L88:M88"/>
    <mergeCell ref="L89:M89"/>
    <mergeCell ref="L90:M90"/>
    <mergeCell ref="L91:M91"/>
    <mergeCell ref="L92:M92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2024-10-15T10:47:39Z</dcterms:created>
  <dcterms:modified xsi:type="dcterms:W3CDTF">2024-10-15T11:07:32Z</dcterms:modified>
</cp:coreProperties>
</file>